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<sst xmlns="http://schemas.openxmlformats.org/spreadsheetml/2006/main" count="46" uniqueCount="32">
  <si>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Fan Curves</t>
  </si>
  <si>
    <t>Series Fans</t>
  </si>
  <si>
    <t>Static pressure gain</t>
  </si>
  <si>
    <t>Venturi delta P</t>
  </si>
  <si>
    <t>(inches of water)</t>
  </si>
  <si>
    <t>1" venturi</t>
  </si>
  <si>
    <t>Parallel Fans</t>
  </si>
  <si>
    <t>Chassis Impedance Curves</t>
  </si>
  <si>
    <t>Series</t>
  </si>
  <si>
    <t>Frequency (Hz)</t>
  </si>
  <si>
    <t>Ambient Air Pressure (Inches of Water)</t>
  </si>
  <si>
    <t>Chassis Pressure (Inches of Water)</t>
  </si>
  <si>
    <t>Chassis Differential Pressure (Inches of Water)</t>
  </si>
  <si>
    <t>Venturi Inlet  Pressure (Inches of Water)</t>
  </si>
  <si>
    <t>Venturi Outlet Pressure (Inches of Water)</t>
  </si>
  <si>
    <t>Venturi Differential Pressure (Inches of Water)</t>
  </si>
  <si>
    <t>Parallel</t>
  </si>
  <si>
    <t>Low Impedence Data (1" nozzle)</t>
  </si>
  <si>
    <t>Note that you will only need columns I and L here.</t>
  </si>
  <si>
    <t>Parallel Fans:</t>
  </si>
  <si>
    <r>
      <t>Static Pressure (in.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O)</t>
    </r>
  </si>
  <si>
    <r>
      <t>Differential Pressure (in.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O)</t>
    </r>
  </si>
  <si>
    <t>CFM</t>
  </si>
  <si>
    <t>Manometer Offset:</t>
  </si>
  <si>
    <t>Static P - Actual</t>
  </si>
  <si>
    <t>Static P - Corrected</t>
  </si>
  <si>
    <t>ΔP - Actual</t>
  </si>
  <si>
    <t>ΔP - Corrected</t>
  </si>
  <si>
    <t>(from Table)</t>
  </si>
  <si>
    <t>Series Fans:</t>
  </si>
  <si>
    <t>High Impedance Data (1" nozzle)</t>
  </si>
  <si>
    <t>note that here you only need columns H and 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</si>
</sst>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23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3">
      <selection activeCell="E8" sqref="E8"/>
    </sheetView>
  </sheetViews>
  <sheetFormatPr defaultColWidth="9.140625" defaultRowHeight="12.75"/>
  <cols>
    <col min="1" max="1" width="17.8515625" style="0" bestFit="1" customWidth="1"/>
    <col min="2" max="2" width="14.7109375" style="0" bestFit="1" customWidth="1"/>
    <col min="6" max="6" width="23.8515625" style="0" bestFit="1" customWidth="1"/>
    <col min="7" max="7" width="9.28125" style="0" customWidth="1"/>
    <col min="8" max="8" width="18.140625" style="0" customWidth="1"/>
    <col min="9" max="9" width="16.421875" style="0" customWidth="1"/>
    <col min="10" max="10" width="13.57421875" style="0" customWidth="1"/>
    <col min="11" max="11" width="17.28125" style="0" customWidth="1"/>
  </cols>
  <sheetData>
    <row r="1" spans="1:6" ht="22.5">
      <c r="A1" s="38" t="s">
        <v>0</v>
      </c>
      <c r="F1" s="38" t="s">
        <v>7</v>
      </c>
    </row>
    <row r="3" ht="12.75">
      <c r="A3" s="20" t="s">
        <v>1</v>
      </c>
    </row>
    <row r="4" spans="6:12" ht="17.25">
      <c r="F4" s="1"/>
      <c r="G4" s="1"/>
      <c r="H4" s="39" t="s">
        <v>17</v>
      </c>
      <c r="I4" s="40"/>
      <c r="J4" s="40"/>
      <c r="K4" s="2"/>
      <c r="L4" s="1"/>
    </row>
    <row r="5" spans="1:12" ht="17.25">
      <c r="A5" t="s">
        <v>2</v>
      </c>
      <c r="B5" t="s">
        <v>3</v>
      </c>
      <c r="C5" t="s">
        <v>5</v>
      </c>
      <c r="F5" s="1"/>
      <c r="G5" s="1"/>
      <c r="H5" s="1"/>
      <c r="I5" s="1"/>
      <c r="J5" s="1"/>
      <c r="K5" s="1"/>
      <c r="L5" s="3">
        <v>38974</v>
      </c>
    </row>
    <row r="6" spans="1:12" ht="18" thickBot="1">
      <c r="A6" t="s">
        <v>4</v>
      </c>
      <c r="B6" t="s">
        <v>4</v>
      </c>
      <c r="F6" s="1"/>
      <c r="G6" s="1"/>
      <c r="H6" s="1"/>
      <c r="I6" s="1" t="s">
        <v>8</v>
      </c>
      <c r="J6" s="1"/>
      <c r="K6" s="1"/>
      <c r="L6" s="1"/>
    </row>
    <row r="7" spans="1:12" ht="79.5" thickBot="1">
      <c r="A7">
        <v>0.095</v>
      </c>
      <c r="B7">
        <v>0</v>
      </c>
      <c r="F7" s="4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</row>
    <row r="8" spans="1:14" ht="12.75">
      <c r="A8">
        <v>0.08</v>
      </c>
      <c r="B8">
        <v>0.1</v>
      </c>
      <c r="F8" s="6">
        <v>0</v>
      </c>
      <c r="G8" s="7">
        <v>0.02</v>
      </c>
      <c r="H8" s="8">
        <v>0.02</v>
      </c>
      <c r="I8" s="7">
        <f>SUM(H8-G8)</f>
        <v>0</v>
      </c>
      <c r="J8" s="8">
        <v>0.17</v>
      </c>
      <c r="K8" s="7">
        <v>0.17</v>
      </c>
      <c r="L8" s="9">
        <f>SUM(K8-J8)</f>
        <v>0</v>
      </c>
      <c r="N8" t="s">
        <v>18</v>
      </c>
    </row>
    <row r="9" spans="1:12" ht="12.75">
      <c r="A9">
        <v>0.07</v>
      </c>
      <c r="B9">
        <v>0.19</v>
      </c>
      <c r="F9" s="10">
        <v>5.05</v>
      </c>
      <c r="G9" s="11">
        <v>0.02</v>
      </c>
      <c r="H9" s="12">
        <v>0.025</v>
      </c>
      <c r="I9" s="11">
        <f aca="true" t="shared" si="0" ref="I9:I18">SUM(H9-G9)</f>
        <v>0.005000000000000001</v>
      </c>
      <c r="J9" s="12">
        <v>0.17</v>
      </c>
      <c r="K9" s="11">
        <v>0.243</v>
      </c>
      <c r="L9" s="13">
        <f aca="true" t="shared" si="1" ref="L9:L18">SUM(K9-J9)</f>
        <v>0.07299999999999998</v>
      </c>
    </row>
    <row r="10" spans="1:12" ht="12.75">
      <c r="A10">
        <v>0.06</v>
      </c>
      <c r="B10">
        <v>0.3</v>
      </c>
      <c r="F10" s="10">
        <v>10.38</v>
      </c>
      <c r="G10" s="11">
        <v>0.02</v>
      </c>
      <c r="H10" s="12">
        <v>0.03</v>
      </c>
      <c r="I10" s="11">
        <f t="shared" si="0"/>
        <v>0.009999999999999998</v>
      </c>
      <c r="J10" s="12">
        <v>0.17</v>
      </c>
      <c r="K10" s="11">
        <v>0.455</v>
      </c>
      <c r="L10" s="13">
        <f t="shared" si="1"/>
        <v>0.28500000000000003</v>
      </c>
    </row>
    <row r="11" spans="1:12" ht="12.75">
      <c r="A11">
        <v>0.05</v>
      </c>
      <c r="B11">
        <v>0.4</v>
      </c>
      <c r="F11" s="10">
        <v>15</v>
      </c>
      <c r="G11" s="11">
        <v>0.02</v>
      </c>
      <c r="H11" s="12">
        <v>0.035</v>
      </c>
      <c r="I11" s="11">
        <f t="shared" si="0"/>
        <v>0.015000000000000003</v>
      </c>
      <c r="J11" s="12">
        <v>0.17</v>
      </c>
      <c r="K11" s="11">
        <v>0.73</v>
      </c>
      <c r="L11" s="13">
        <f t="shared" si="1"/>
        <v>0.5599999999999999</v>
      </c>
    </row>
    <row r="12" spans="1:12" ht="12.75">
      <c r="A12">
        <v>0.04</v>
      </c>
      <c r="B12">
        <v>0.52</v>
      </c>
      <c r="F12" s="10">
        <v>20.82</v>
      </c>
      <c r="G12" s="11">
        <v>0.02</v>
      </c>
      <c r="H12" s="12">
        <v>0.045</v>
      </c>
      <c r="I12" s="11">
        <f t="shared" si="0"/>
        <v>0.024999999999999998</v>
      </c>
      <c r="J12" s="12">
        <v>0.17</v>
      </c>
      <c r="K12" s="11">
        <v>1.22</v>
      </c>
      <c r="L12" s="13">
        <f t="shared" si="1"/>
        <v>1.05</v>
      </c>
    </row>
    <row r="13" spans="1:12" ht="12.75">
      <c r="A13">
        <v>0.035</v>
      </c>
      <c r="B13">
        <v>0.61</v>
      </c>
      <c r="F13" s="10">
        <v>25.44</v>
      </c>
      <c r="G13" s="11">
        <v>0.02</v>
      </c>
      <c r="H13" s="12">
        <v>0.06</v>
      </c>
      <c r="I13" s="11">
        <f t="shared" si="0"/>
        <v>0.039999999999999994</v>
      </c>
      <c r="J13" s="12">
        <v>0.17</v>
      </c>
      <c r="K13" s="11">
        <v>1.73</v>
      </c>
      <c r="L13" s="13">
        <f t="shared" si="1"/>
        <v>1.56</v>
      </c>
    </row>
    <row r="14" spans="1:12" ht="12.75">
      <c r="A14">
        <v>0.033</v>
      </c>
      <c r="B14">
        <v>0.76</v>
      </c>
      <c r="F14" s="10">
        <v>27.56</v>
      </c>
      <c r="G14" s="11">
        <v>0.02</v>
      </c>
      <c r="H14" s="12">
        <v>0.065</v>
      </c>
      <c r="I14" s="11">
        <f t="shared" si="0"/>
        <v>0.045</v>
      </c>
      <c r="J14" s="12">
        <v>0.17</v>
      </c>
      <c r="K14" s="11">
        <v>2.02</v>
      </c>
      <c r="L14" s="13">
        <f t="shared" si="1"/>
        <v>1.85</v>
      </c>
    </row>
    <row r="15" spans="1:12" ht="12.75">
      <c r="A15">
        <v>0.025</v>
      </c>
      <c r="B15">
        <v>0.94</v>
      </c>
      <c r="F15" s="10">
        <v>30.1</v>
      </c>
      <c r="G15" s="11">
        <v>0.02</v>
      </c>
      <c r="H15" s="12">
        <v>0.07</v>
      </c>
      <c r="I15" s="11">
        <f t="shared" si="0"/>
        <v>0.05</v>
      </c>
      <c r="J15" s="12">
        <v>0.17</v>
      </c>
      <c r="K15" s="11">
        <v>2.36</v>
      </c>
      <c r="L15" s="13">
        <f t="shared" si="1"/>
        <v>2.19</v>
      </c>
    </row>
    <row r="16" spans="1:12" ht="12.75">
      <c r="A16">
        <v>0.02</v>
      </c>
      <c r="B16">
        <v>1.05</v>
      </c>
      <c r="F16" s="10">
        <v>32.53</v>
      </c>
      <c r="G16" s="11">
        <v>0.02</v>
      </c>
      <c r="H16" s="12">
        <v>0.08</v>
      </c>
      <c r="I16" s="11">
        <f t="shared" si="0"/>
        <v>0.06</v>
      </c>
      <c r="J16" s="12">
        <v>0.17</v>
      </c>
      <c r="K16" s="11">
        <v>2.74</v>
      </c>
      <c r="L16" s="13">
        <f t="shared" si="1"/>
        <v>2.5700000000000003</v>
      </c>
    </row>
    <row r="17" spans="1:12" ht="12.75">
      <c r="A17">
        <v>0.01</v>
      </c>
      <c r="B17">
        <v>1.42</v>
      </c>
      <c r="F17" s="10">
        <v>35.36</v>
      </c>
      <c r="G17" s="11">
        <v>0.02</v>
      </c>
      <c r="H17" s="12">
        <v>0.09</v>
      </c>
      <c r="I17" s="11">
        <f t="shared" si="0"/>
        <v>0.06999999999999999</v>
      </c>
      <c r="J17" s="12">
        <v>0.17</v>
      </c>
      <c r="K17" s="11">
        <v>3.54</v>
      </c>
      <c r="L17" s="13">
        <f t="shared" si="1"/>
        <v>3.37</v>
      </c>
    </row>
    <row r="18" spans="1:12" ht="13.5" thickBot="1">
      <c r="A18">
        <v>0</v>
      </c>
      <c r="B18">
        <v>1.81</v>
      </c>
      <c r="F18" s="14">
        <v>37.56</v>
      </c>
      <c r="G18" s="15">
        <v>0.02</v>
      </c>
      <c r="H18" s="16">
        <v>0.1</v>
      </c>
      <c r="I18" s="15">
        <f t="shared" si="0"/>
        <v>0.08</v>
      </c>
      <c r="J18" s="16">
        <v>0.17</v>
      </c>
      <c r="K18" s="15">
        <v>3.8</v>
      </c>
      <c r="L18" s="17">
        <f t="shared" si="1"/>
        <v>3.63</v>
      </c>
    </row>
    <row r="19" spans="6:12" ht="12.75">
      <c r="F19" s="2"/>
      <c r="G19" s="2"/>
      <c r="H19" s="2"/>
      <c r="I19" s="2"/>
      <c r="J19" s="2"/>
      <c r="K19" s="2"/>
      <c r="L19" s="2"/>
    </row>
    <row r="20" spans="1:12" ht="18" thickBot="1">
      <c r="A20" s="20" t="s">
        <v>6</v>
      </c>
      <c r="F20" s="1"/>
      <c r="G20" s="1"/>
      <c r="H20" s="1"/>
      <c r="I20" s="18" t="s">
        <v>16</v>
      </c>
      <c r="J20" s="18"/>
      <c r="K20" s="1"/>
      <c r="L20" s="1"/>
    </row>
    <row r="21" spans="1:12" ht="79.5" thickBot="1">
      <c r="A21" t="s">
        <v>2</v>
      </c>
      <c r="B21" t="s">
        <v>3</v>
      </c>
      <c r="C21" t="s">
        <v>5</v>
      </c>
      <c r="F21" s="4" t="s">
        <v>9</v>
      </c>
      <c r="G21" s="5" t="s">
        <v>10</v>
      </c>
      <c r="H21" s="5" t="s">
        <v>11</v>
      </c>
      <c r="I21" s="5" t="s">
        <v>12</v>
      </c>
      <c r="J21" s="5" t="s">
        <v>13</v>
      </c>
      <c r="K21" s="5" t="s">
        <v>14</v>
      </c>
      <c r="L21" s="5" t="s">
        <v>15</v>
      </c>
    </row>
    <row r="22" spans="1:12" ht="12.75">
      <c r="A22" t="s">
        <v>4</v>
      </c>
      <c r="B22" t="s">
        <v>4</v>
      </c>
      <c r="F22" s="6">
        <v>0</v>
      </c>
      <c r="G22" s="7">
        <v>0.015</v>
      </c>
      <c r="H22" s="8">
        <v>0.015</v>
      </c>
      <c r="I22" s="7">
        <f>SUM(H22-G22)</f>
        <v>0</v>
      </c>
      <c r="J22" s="8">
        <v>0.17</v>
      </c>
      <c r="K22" s="7">
        <v>0.17</v>
      </c>
      <c r="L22" s="9">
        <f>SUM(K22-J22)</f>
        <v>0</v>
      </c>
    </row>
    <row r="23" spans="1:12" ht="12.75">
      <c r="A23">
        <v>0.09</v>
      </c>
      <c r="B23">
        <v>0</v>
      </c>
      <c r="F23" s="10">
        <v>5.27</v>
      </c>
      <c r="G23" s="7">
        <v>0.015</v>
      </c>
      <c r="H23" s="12">
        <v>0.02</v>
      </c>
      <c r="I23" s="11">
        <f aca="true" t="shared" si="2" ref="I23:I32">SUM(H23-G23)</f>
        <v>0.005000000000000001</v>
      </c>
      <c r="J23" s="12">
        <v>0.17</v>
      </c>
      <c r="K23" s="11">
        <v>0.25</v>
      </c>
      <c r="L23" s="13">
        <f aca="true" t="shared" si="3" ref="L23:L32">SUM(K23-J23)</f>
        <v>0.07999999999999999</v>
      </c>
    </row>
    <row r="24" spans="1:12" ht="12.75">
      <c r="A24">
        <v>0.09</v>
      </c>
      <c r="B24">
        <v>0.1</v>
      </c>
      <c r="F24" s="10">
        <v>10.02</v>
      </c>
      <c r="G24" s="7">
        <v>0.015</v>
      </c>
      <c r="H24" s="12">
        <v>0.02</v>
      </c>
      <c r="I24" s="11">
        <f t="shared" si="2"/>
        <v>0.005000000000000001</v>
      </c>
      <c r="J24" s="12">
        <v>0.17</v>
      </c>
      <c r="K24" s="11">
        <v>0.43</v>
      </c>
      <c r="L24" s="13">
        <f t="shared" si="3"/>
        <v>0.26</v>
      </c>
    </row>
    <row r="25" spans="1:12" ht="12.75">
      <c r="A25">
        <v>0.08</v>
      </c>
      <c r="B25">
        <v>0.2</v>
      </c>
      <c r="F25" s="10">
        <v>15.02</v>
      </c>
      <c r="G25" s="7">
        <v>0.015</v>
      </c>
      <c r="H25" s="12">
        <v>0.025</v>
      </c>
      <c r="I25" s="11">
        <f t="shared" si="2"/>
        <v>0.010000000000000002</v>
      </c>
      <c r="J25" s="12">
        <v>0.17</v>
      </c>
      <c r="K25" s="11">
        <v>0.73</v>
      </c>
      <c r="L25" s="13">
        <f t="shared" si="3"/>
        <v>0.5599999999999999</v>
      </c>
    </row>
    <row r="26" spans="1:12" ht="12.75">
      <c r="A26">
        <v>0.075</v>
      </c>
      <c r="B26">
        <v>0.3</v>
      </c>
      <c r="F26" s="10">
        <v>20.14</v>
      </c>
      <c r="G26" s="7">
        <v>0.015</v>
      </c>
      <c r="H26" s="12">
        <v>0.035</v>
      </c>
      <c r="I26" s="11">
        <f t="shared" si="2"/>
        <v>0.020000000000000004</v>
      </c>
      <c r="J26" s="12">
        <v>0.17</v>
      </c>
      <c r="K26" s="11">
        <v>1.17</v>
      </c>
      <c r="L26" s="13">
        <f t="shared" si="3"/>
        <v>0.9999999999999999</v>
      </c>
    </row>
    <row r="27" spans="1:12" ht="12.75">
      <c r="A27">
        <v>0.07</v>
      </c>
      <c r="B27">
        <v>0.4</v>
      </c>
      <c r="F27" s="10">
        <v>25.15</v>
      </c>
      <c r="G27" s="7">
        <v>0.015</v>
      </c>
      <c r="H27" s="12">
        <v>0.045</v>
      </c>
      <c r="I27" s="11">
        <f t="shared" si="2"/>
        <v>0.03</v>
      </c>
      <c r="J27" s="12">
        <v>0.17</v>
      </c>
      <c r="K27" s="11">
        <v>1.71</v>
      </c>
      <c r="L27" s="13">
        <f t="shared" si="3"/>
        <v>1.54</v>
      </c>
    </row>
    <row r="28" spans="1:12" ht="12.75">
      <c r="A28">
        <v>0.065</v>
      </c>
      <c r="B28">
        <v>0.5</v>
      </c>
      <c r="F28" s="10">
        <v>27.53</v>
      </c>
      <c r="G28" s="7">
        <v>0.015</v>
      </c>
      <c r="H28" s="12">
        <v>0.05</v>
      </c>
      <c r="I28" s="11">
        <f t="shared" si="2"/>
        <v>0.035</v>
      </c>
      <c r="J28" s="12">
        <v>0.17</v>
      </c>
      <c r="K28" s="11">
        <v>2.01</v>
      </c>
      <c r="L28" s="13">
        <f t="shared" si="3"/>
        <v>1.8399999999999999</v>
      </c>
    </row>
    <row r="29" spans="1:12" ht="12.75">
      <c r="A29">
        <v>0.06</v>
      </c>
      <c r="B29">
        <v>0.64</v>
      </c>
      <c r="F29" s="10">
        <v>30.02</v>
      </c>
      <c r="G29" s="7">
        <v>0.015</v>
      </c>
      <c r="H29" s="12">
        <v>0.055</v>
      </c>
      <c r="I29" s="11">
        <f t="shared" si="2"/>
        <v>0.04</v>
      </c>
      <c r="J29" s="12">
        <v>0.17</v>
      </c>
      <c r="K29" s="11">
        <v>2.35</v>
      </c>
      <c r="L29" s="13">
        <f t="shared" si="3"/>
        <v>2.18</v>
      </c>
    </row>
    <row r="30" spans="1:12" ht="12.75">
      <c r="A30">
        <v>0.055</v>
      </c>
      <c r="B30">
        <v>0.84</v>
      </c>
      <c r="F30" s="10">
        <v>32.44</v>
      </c>
      <c r="G30" s="7">
        <v>0.015</v>
      </c>
      <c r="H30" s="12">
        <v>0.06</v>
      </c>
      <c r="I30" s="11">
        <f t="shared" si="2"/>
        <v>0.045</v>
      </c>
      <c r="J30" s="12">
        <v>0.17</v>
      </c>
      <c r="K30" s="11">
        <v>2.71</v>
      </c>
      <c r="L30" s="13">
        <f t="shared" si="3"/>
        <v>2.54</v>
      </c>
    </row>
    <row r="31" spans="1:12" ht="12.75">
      <c r="A31">
        <v>0.04</v>
      </c>
      <c r="B31">
        <v>1.84</v>
      </c>
      <c r="F31" s="10">
        <v>35.14</v>
      </c>
      <c r="G31" s="7">
        <v>0.015</v>
      </c>
      <c r="H31" s="12">
        <v>0.07</v>
      </c>
      <c r="I31" s="11">
        <f t="shared" si="2"/>
        <v>0.05500000000000001</v>
      </c>
      <c r="J31" s="12">
        <v>0.17</v>
      </c>
      <c r="K31" s="11">
        <v>3.14</v>
      </c>
      <c r="L31" s="13">
        <f t="shared" si="3"/>
        <v>2.97</v>
      </c>
    </row>
    <row r="32" spans="1:12" ht="13.5" thickBot="1">
      <c r="A32">
        <v>0.025</v>
      </c>
      <c r="B32">
        <v>2.84</v>
      </c>
      <c r="F32" s="14">
        <v>37.45</v>
      </c>
      <c r="G32" s="19">
        <v>0.015</v>
      </c>
      <c r="H32" s="16">
        <v>0.078</v>
      </c>
      <c r="I32" s="15">
        <f t="shared" si="2"/>
        <v>0.063</v>
      </c>
      <c r="J32" s="16">
        <v>0.17</v>
      </c>
      <c r="K32" s="15">
        <v>3.53</v>
      </c>
      <c r="L32" s="17">
        <f t="shared" si="3"/>
        <v>3.36</v>
      </c>
    </row>
    <row r="33" spans="1:12" ht="12.75">
      <c r="A33">
        <v>0.025</v>
      </c>
      <c r="B33">
        <v>3.44</v>
      </c>
      <c r="F33" s="2"/>
      <c r="G33" s="2"/>
      <c r="H33" s="2"/>
      <c r="I33" s="2"/>
      <c r="J33" s="2"/>
      <c r="K33" s="2"/>
      <c r="L33" s="2"/>
    </row>
    <row r="36" ht="24">
      <c r="H36" s="36" t="s">
        <v>30</v>
      </c>
    </row>
    <row r="37" ht="13.5" thickBot="1">
      <c r="F37" s="20" t="s">
        <v>19</v>
      </c>
    </row>
    <row r="38" spans="6:12" ht="15.75" thickBot="1">
      <c r="F38" s="41" t="s">
        <v>20</v>
      </c>
      <c r="G38" s="41"/>
      <c r="H38" s="41"/>
      <c r="I38" s="42" t="s">
        <v>21</v>
      </c>
      <c r="J38" s="42"/>
      <c r="K38" s="42"/>
      <c r="L38" s="21" t="s">
        <v>22</v>
      </c>
    </row>
    <row r="39" spans="6:14" ht="12.75">
      <c r="F39" s="22" t="s">
        <v>23</v>
      </c>
      <c r="G39" s="23" t="s">
        <v>24</v>
      </c>
      <c r="H39" s="24" t="s">
        <v>25</v>
      </c>
      <c r="I39" s="22" t="s">
        <v>23</v>
      </c>
      <c r="J39" s="23" t="s">
        <v>26</v>
      </c>
      <c r="K39" s="24" t="s">
        <v>27</v>
      </c>
      <c r="L39" s="25" t="s">
        <v>28</v>
      </c>
      <c r="N39" s="37" t="s">
        <v>31</v>
      </c>
    </row>
    <row r="40" spans="6:12" ht="12.75">
      <c r="F40" s="26">
        <v>0.03</v>
      </c>
      <c r="G40" s="27">
        <v>0.04</v>
      </c>
      <c r="H40" s="28">
        <f>G40-$A$8</f>
        <v>-0.04</v>
      </c>
      <c r="I40" s="26">
        <v>0.2</v>
      </c>
      <c r="J40" s="27">
        <v>0.3</v>
      </c>
      <c r="K40" s="28">
        <f aca="true" t="shared" si="4" ref="K40:K50">J40-$D$8</f>
        <v>0.3</v>
      </c>
      <c r="L40" s="29"/>
    </row>
    <row r="41" spans="6:12" ht="12.75">
      <c r="F41" s="26"/>
      <c r="G41" s="27">
        <v>0.05</v>
      </c>
      <c r="H41" s="28">
        <f aca="true" t="shared" si="5" ref="H41:H50">G41-$A$8</f>
        <v>-0.03</v>
      </c>
      <c r="I41" s="26"/>
      <c r="J41" s="27">
        <v>0.4</v>
      </c>
      <c r="K41" s="28">
        <f t="shared" si="4"/>
        <v>0.4</v>
      </c>
      <c r="L41" s="29"/>
    </row>
    <row r="42" spans="6:12" ht="12.75">
      <c r="F42" s="26"/>
      <c r="G42" s="27">
        <v>0.055</v>
      </c>
      <c r="H42" s="28">
        <f t="shared" si="5"/>
        <v>-0.025</v>
      </c>
      <c r="I42" s="26"/>
      <c r="J42" s="27">
        <v>0.6</v>
      </c>
      <c r="K42" s="28">
        <f t="shared" si="4"/>
        <v>0.6</v>
      </c>
      <c r="L42" s="29"/>
    </row>
    <row r="43" spans="6:12" ht="12.75">
      <c r="F43" s="26"/>
      <c r="G43" s="27">
        <v>0.08</v>
      </c>
      <c r="H43" s="28">
        <f t="shared" si="5"/>
        <v>0</v>
      </c>
      <c r="I43" s="26"/>
      <c r="J43" s="27">
        <v>1.1</v>
      </c>
      <c r="K43" s="28">
        <f t="shared" si="4"/>
        <v>1.1</v>
      </c>
      <c r="L43" s="29"/>
    </row>
    <row r="44" spans="6:12" ht="12.75">
      <c r="F44" s="26"/>
      <c r="G44" s="27">
        <v>0.11</v>
      </c>
      <c r="H44" s="28">
        <f t="shared" si="5"/>
        <v>0.03</v>
      </c>
      <c r="I44" s="26"/>
      <c r="J44" s="27">
        <v>1.55</v>
      </c>
      <c r="K44" s="28">
        <f t="shared" si="4"/>
        <v>1.55</v>
      </c>
      <c r="L44" s="29"/>
    </row>
    <row r="45" spans="6:12" ht="12.75">
      <c r="F45" s="26"/>
      <c r="G45" s="27">
        <v>0.14</v>
      </c>
      <c r="H45" s="28">
        <f t="shared" si="5"/>
        <v>0.06000000000000001</v>
      </c>
      <c r="I45" s="26"/>
      <c r="J45" s="27">
        <v>1.94</v>
      </c>
      <c r="K45" s="28">
        <f t="shared" si="4"/>
        <v>1.94</v>
      </c>
      <c r="L45" s="29"/>
    </row>
    <row r="46" spans="6:12" ht="12.75">
      <c r="F46" s="26"/>
      <c r="G46" s="27">
        <v>0.16</v>
      </c>
      <c r="H46" s="28">
        <f t="shared" si="5"/>
        <v>0.08</v>
      </c>
      <c r="I46" s="26"/>
      <c r="J46" s="27">
        <v>2.3</v>
      </c>
      <c r="K46" s="28">
        <f t="shared" si="4"/>
        <v>2.3</v>
      </c>
      <c r="L46" s="29"/>
    </row>
    <row r="47" spans="6:12" ht="12.75">
      <c r="F47" s="26"/>
      <c r="G47" s="27">
        <v>0.19</v>
      </c>
      <c r="H47" s="28">
        <f t="shared" si="5"/>
        <v>0.11</v>
      </c>
      <c r="I47" s="26"/>
      <c r="J47" s="27">
        <v>2.76</v>
      </c>
      <c r="K47" s="28">
        <f t="shared" si="4"/>
        <v>2.76</v>
      </c>
      <c r="L47" s="29"/>
    </row>
    <row r="48" spans="6:12" ht="12.75">
      <c r="F48" s="26"/>
      <c r="G48" s="27">
        <v>0.215</v>
      </c>
      <c r="H48" s="28">
        <f t="shared" si="5"/>
        <v>0.135</v>
      </c>
      <c r="I48" s="26"/>
      <c r="J48" s="27">
        <v>3.22</v>
      </c>
      <c r="K48" s="28">
        <f t="shared" si="4"/>
        <v>3.22</v>
      </c>
      <c r="L48" s="29"/>
    </row>
    <row r="49" spans="6:12" ht="12.75">
      <c r="F49" s="26"/>
      <c r="G49" s="27">
        <v>0.24</v>
      </c>
      <c r="H49" s="28">
        <f t="shared" si="5"/>
        <v>0.15999999999999998</v>
      </c>
      <c r="I49" s="26"/>
      <c r="J49" s="27">
        <v>3.66</v>
      </c>
      <c r="K49" s="28">
        <f t="shared" si="4"/>
        <v>3.66</v>
      </c>
      <c r="L49" s="29"/>
    </row>
    <row r="50" spans="6:12" ht="13.5" thickBot="1">
      <c r="F50" s="30"/>
      <c r="G50" s="31">
        <v>0.25</v>
      </c>
      <c r="H50" s="32">
        <f t="shared" si="5"/>
        <v>0.16999999999999998</v>
      </c>
      <c r="I50" s="30"/>
      <c r="J50" s="31">
        <v>3.8</v>
      </c>
      <c r="K50" s="32">
        <f t="shared" si="4"/>
        <v>3.8</v>
      </c>
      <c r="L50" s="33"/>
    </row>
    <row r="52" spans="6:12" ht="13.5" thickBot="1">
      <c r="F52" s="20" t="s">
        <v>29</v>
      </c>
      <c r="L52" s="2"/>
    </row>
    <row r="53" spans="6:12" ht="13.5" thickBot="1">
      <c r="F53" s="41" t="str">
        <f>F38</f>
        <v>Static Pressure (in. H2O)</v>
      </c>
      <c r="G53" s="41"/>
      <c r="H53" s="41"/>
      <c r="I53" s="41" t="str">
        <f>I38</f>
        <v>Differential Pressure (in. H2O)</v>
      </c>
      <c r="J53" s="41"/>
      <c r="K53" s="41"/>
      <c r="L53" s="21" t="str">
        <f>L38</f>
        <v>CFM</v>
      </c>
    </row>
    <row r="54" spans="6:12" ht="12.75">
      <c r="F54" s="22" t="str">
        <f>F39</f>
        <v>Manometer Offset:</v>
      </c>
      <c r="G54" s="23" t="str">
        <f>G39</f>
        <v>Static P - Actual</v>
      </c>
      <c r="H54" s="24" t="str">
        <f>H39</f>
        <v>Static P - Corrected</v>
      </c>
      <c r="I54" s="22" t="str">
        <f>I39</f>
        <v>Manometer Offset:</v>
      </c>
      <c r="J54" s="23" t="str">
        <f>J39</f>
        <v>ΔP - Actual</v>
      </c>
      <c r="K54" s="24" t="str">
        <f>K39</f>
        <v>ΔP - Corrected</v>
      </c>
      <c r="L54" s="29" t="str">
        <f>L39</f>
        <v>(from Table)</v>
      </c>
    </row>
    <row r="55" spans="6:12" ht="12.75">
      <c r="F55" s="26">
        <v>0.02</v>
      </c>
      <c r="G55" s="27">
        <v>0.025</v>
      </c>
      <c r="H55" s="34">
        <f>G55-F55</f>
        <v>0.005000000000000001</v>
      </c>
      <c r="I55" s="26">
        <v>0.2</v>
      </c>
      <c r="J55" s="27">
        <v>0.3</v>
      </c>
      <c r="K55" s="28">
        <f aca="true" t="shared" si="6" ref="K55:K66">J55-$D$8</f>
        <v>0.3</v>
      </c>
      <c r="L55" s="29"/>
    </row>
    <row r="56" spans="6:12" ht="12.75">
      <c r="F56" s="26"/>
      <c r="G56" s="27">
        <v>0.04</v>
      </c>
      <c r="H56" s="34">
        <f aca="true" t="shared" si="7" ref="H56:H66">G56-F56</f>
        <v>0.04</v>
      </c>
      <c r="I56" s="26"/>
      <c r="J56" s="27">
        <v>0.41</v>
      </c>
      <c r="K56" s="28">
        <f t="shared" si="6"/>
        <v>0.41</v>
      </c>
      <c r="L56" s="29"/>
    </row>
    <row r="57" spans="6:12" ht="12.75">
      <c r="F57" s="26"/>
      <c r="G57" s="27">
        <v>0.05</v>
      </c>
      <c r="H57" s="34">
        <f t="shared" si="7"/>
        <v>0.05</v>
      </c>
      <c r="I57" s="26"/>
      <c r="J57" s="27">
        <v>0.64</v>
      </c>
      <c r="K57" s="28">
        <f t="shared" si="6"/>
        <v>0.64</v>
      </c>
      <c r="L57" s="29"/>
    </row>
    <row r="58" spans="6:12" ht="12.75">
      <c r="F58" s="26"/>
      <c r="G58" s="27">
        <v>0.09</v>
      </c>
      <c r="H58" s="34">
        <f t="shared" si="7"/>
        <v>0.09</v>
      </c>
      <c r="I58" s="26"/>
      <c r="J58" s="27">
        <v>1.16</v>
      </c>
      <c r="K58" s="28">
        <f t="shared" si="6"/>
        <v>1.16</v>
      </c>
      <c r="L58" s="29"/>
    </row>
    <row r="59" spans="6:12" ht="12.75">
      <c r="F59" s="26"/>
      <c r="G59" s="27">
        <v>0.12</v>
      </c>
      <c r="H59" s="34">
        <f t="shared" si="7"/>
        <v>0.12</v>
      </c>
      <c r="I59" s="26"/>
      <c r="J59" s="27">
        <v>1.49</v>
      </c>
      <c r="K59" s="28">
        <f t="shared" si="6"/>
        <v>1.49</v>
      </c>
      <c r="L59" s="29"/>
    </row>
    <row r="60" spans="6:12" ht="12.75">
      <c r="F60" s="26"/>
      <c r="G60" s="27">
        <v>0.15</v>
      </c>
      <c r="H60" s="34">
        <f t="shared" si="7"/>
        <v>0.15</v>
      </c>
      <c r="I60" s="26"/>
      <c r="J60" s="27">
        <v>2</v>
      </c>
      <c r="K60" s="28">
        <f t="shared" si="6"/>
        <v>2</v>
      </c>
      <c r="L60" s="29"/>
    </row>
    <row r="61" spans="6:12" ht="12.75">
      <c r="F61" s="26"/>
      <c r="G61" s="27">
        <v>0.17</v>
      </c>
      <c r="H61" s="34">
        <f t="shared" si="7"/>
        <v>0.17</v>
      </c>
      <c r="I61" s="26"/>
      <c r="J61" s="27">
        <v>2.4</v>
      </c>
      <c r="K61" s="28">
        <f t="shared" si="6"/>
        <v>2.4</v>
      </c>
      <c r="L61" s="29"/>
    </row>
    <row r="62" spans="6:12" ht="12.75">
      <c r="F62" s="26"/>
      <c r="G62" s="27">
        <v>0.2</v>
      </c>
      <c r="H62" s="34">
        <f t="shared" si="7"/>
        <v>0.2</v>
      </c>
      <c r="I62" s="26"/>
      <c r="J62" s="27">
        <v>2.74</v>
      </c>
      <c r="K62" s="28">
        <f t="shared" si="6"/>
        <v>2.74</v>
      </c>
      <c r="L62" s="29"/>
    </row>
    <row r="63" spans="6:12" ht="12.75">
      <c r="F63" s="26"/>
      <c r="G63" s="27">
        <v>0.24</v>
      </c>
      <c r="H63" s="34">
        <f t="shared" si="7"/>
        <v>0.24</v>
      </c>
      <c r="I63" s="26"/>
      <c r="J63" s="27">
        <v>3.3</v>
      </c>
      <c r="K63" s="28">
        <f t="shared" si="6"/>
        <v>3.3</v>
      </c>
      <c r="L63" s="29"/>
    </row>
    <row r="64" spans="6:12" ht="12.75">
      <c r="F64" s="26"/>
      <c r="G64" s="27">
        <v>0.24</v>
      </c>
      <c r="H64" s="34">
        <f t="shared" si="7"/>
        <v>0.24</v>
      </c>
      <c r="I64" s="26"/>
      <c r="J64" s="27">
        <v>3.48</v>
      </c>
      <c r="K64" s="28">
        <f t="shared" si="6"/>
        <v>3.48</v>
      </c>
      <c r="L64" s="29"/>
    </row>
    <row r="65" spans="6:12" ht="12.75">
      <c r="F65" s="26"/>
      <c r="G65" s="27">
        <v>0.25</v>
      </c>
      <c r="H65" s="34">
        <f t="shared" si="7"/>
        <v>0.25</v>
      </c>
      <c r="I65" s="26"/>
      <c r="J65" s="27">
        <v>3.68</v>
      </c>
      <c r="K65" s="28">
        <f t="shared" si="6"/>
        <v>3.68</v>
      </c>
      <c r="L65" s="29"/>
    </row>
    <row r="66" spans="6:12" ht="13.5" thickBot="1">
      <c r="F66" s="30"/>
      <c r="G66" s="31">
        <v>0.26</v>
      </c>
      <c r="H66" s="35">
        <f t="shared" si="7"/>
        <v>0.26</v>
      </c>
      <c r="I66" s="30"/>
      <c r="J66" s="31">
        <v>3.86</v>
      </c>
      <c r="K66" s="32">
        <f t="shared" si="6"/>
        <v>3.86</v>
      </c>
      <c r="L66" s="33"/>
    </row>
  </sheetData>
  <sheetProtection/>
  <mergeCells count="5">
    <mergeCell ref="H4:J4"/>
    <mergeCell ref="F38:H38"/>
    <mergeCell ref="I38:K38"/>
    <mergeCell ref="F53:H53"/>
    <mergeCell ref="I53:K5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MAE310C</dc:creator>
  <cp:keywords/>
  <dc:description/>
  <cp:lastModifiedBy>nokamoto</cp:lastModifiedBy>
  <dcterms:created xsi:type="dcterms:W3CDTF">2006-09-08T18:51:19Z</dcterms:created>
  <dcterms:modified xsi:type="dcterms:W3CDTF">2015-07-14T17:45:08Z</dcterms:modified>
  <cp:category/>
  <cp:version/>
  <cp:contentType/>
  <cp:contentStatus/>
</cp:coreProperties>
</file>